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0" yWindow="0" windowWidth="23040" windowHeight="13000" tabRatio="500"/>
  </bookViews>
  <sheets>
    <sheet name="overzicht verbetersuggesties" sheetId="1" r:id="rId1"/>
    <sheet name="trends" sheetId="5" r:id="rId2"/>
    <sheet name="aanpak verbetersuggestie" sheetId="2" r:id="rId3"/>
  </sheets>
  <definedNames>
    <definedName name="_xlnm._FilterDatabase" localSheetId="0" hidden="1">'overzicht verbetersuggesties'!$A$7:$L$14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1" l="1"/>
  <c r="I14" i="1"/>
  <c r="G5" i="1"/>
  <c r="G4" i="1"/>
  <c r="G3" i="1"/>
  <c r="G2" i="1"/>
  <c r="G14" i="1"/>
  <c r="D7" i="5"/>
  <c r="C7" i="5"/>
  <c r="B7" i="5"/>
  <c r="I2" i="1"/>
  <c r="I5" i="1"/>
  <c r="H5" i="1"/>
  <c r="I3" i="1"/>
  <c r="I4" i="1"/>
</calcChain>
</file>

<file path=xl/sharedStrings.xml><?xml version="1.0" encoding="utf-8"?>
<sst xmlns="http://schemas.openxmlformats.org/spreadsheetml/2006/main" count="100" uniqueCount="60">
  <si>
    <t>trekker</t>
  </si>
  <si>
    <t>start</t>
  </si>
  <si>
    <t>gereed</t>
  </si>
  <si>
    <t>loopt</t>
  </si>
  <si>
    <t>toelichting</t>
  </si>
  <si>
    <t>Samenvatting</t>
  </si>
  <si>
    <t>?</t>
  </si>
  <si>
    <r>
      <t>st</t>
    </r>
    <r>
      <rPr>
        <b/>
        <sz val="14"/>
        <color rgb="FF000000"/>
        <rFont val="Calibri"/>
        <family val="2"/>
        <scheme val="minor"/>
      </rPr>
      <t>atus</t>
    </r>
  </si>
  <si>
    <t>Een verbetering betreft vaak een aanpassing op 3 onderdelen</t>
  </si>
  <si>
    <t>Deze 3 onderdelen zijn Processen, Systemen (IT) en Organisatie (Mensen)</t>
  </si>
  <si>
    <t>De onderstaande checklist is hiervoor handig</t>
  </si>
  <si>
    <t>Wat</t>
  </si>
  <si>
    <t>Wie</t>
  </si>
  <si>
    <t>Wanneer</t>
  </si>
  <si>
    <t>Status</t>
  </si>
  <si>
    <t xml:space="preserve"> #</t>
  </si>
  <si>
    <t>aanpassing ICT</t>
  </si>
  <si>
    <t>aanpassing proces / werkinstructies</t>
  </si>
  <si>
    <t>training / opleiding</t>
  </si>
  <si>
    <t>invoering / implementatie</t>
  </si>
  <si>
    <t>controle / borging</t>
  </si>
  <si>
    <t>test en accepteer</t>
  </si>
  <si>
    <t>soms zijn ook andere afdeling of klanten betrokken bij een verbetering, zij moeten</t>
  </si>
  <si>
    <t>ook geinformeerd worden</t>
  </si>
  <si>
    <t xml:space="preserve"> &gt;</t>
  </si>
  <si>
    <t xml:space="preserve">totaal : </t>
  </si>
  <si>
    <t>n.v.t.</t>
  </si>
  <si>
    <t>Ook al lijkt een verbetering klein dan is het raadzaam deze 3 onderdelen goed te bekijken</t>
  </si>
  <si>
    <t>Basis</t>
  </si>
  <si>
    <t>Wat is het probleem en waarom deze oplossing</t>
  </si>
  <si>
    <t xml:space="preserve"> </t>
  </si>
  <si>
    <t>geen status:</t>
  </si>
  <si>
    <t xml:space="preserve"> ============</t>
  </si>
  <si>
    <t xml:space="preserve"> ===========</t>
  </si>
  <si>
    <t>oppakken ?</t>
  </si>
  <si>
    <t>ja</t>
  </si>
  <si>
    <t>Kosten</t>
  </si>
  <si>
    <t>baten</t>
  </si>
  <si>
    <t>lessons learned</t>
  </si>
  <si>
    <t xml:space="preserve"> ======</t>
  </si>
  <si>
    <t>Verbetersuggesties Team A</t>
  </si>
  <si>
    <t xml:space="preserve">zie </t>
  </si>
  <si>
    <t>http://vavia.nl/product/hints-en-tips-succesvolle-kaizens/</t>
  </si>
  <si>
    <t>Verbetersuggetie</t>
  </si>
  <si>
    <t>PDCA fase</t>
  </si>
  <si>
    <t>1 : Plan</t>
  </si>
  <si>
    <t>3: Check</t>
  </si>
  <si>
    <t>4: Act</t>
  </si>
  <si>
    <t>korte omschrijving verbetersuggestie-1</t>
  </si>
  <si>
    <t>evt. Toelichting</t>
  </si>
  <si>
    <t>teamstelling breder door ICT eerder te betrekken</t>
  </si>
  <si>
    <t>2 : Do</t>
  </si>
  <si>
    <t>Naam trekker-1</t>
  </si>
  <si>
    <t>korte omschrijving verbetersuggestie-2</t>
  </si>
  <si>
    <t>korte omschrijving verbetersuggestie-3</t>
  </si>
  <si>
    <t>korte omschrijving verbetersuggestie-4</t>
  </si>
  <si>
    <t>korte omschrijving verbetersuggestie-5</t>
  </si>
  <si>
    <t>Naam trekker-2</t>
  </si>
  <si>
    <t>Naam trekker-3</t>
  </si>
  <si>
    <t xml:space="preserve"> =========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</si>
</sst>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9900"/>
      <name val="Muli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/>
    </xf>
    <xf numFmtId="0" fontId="0" fillId="2" borderId="0" xfId="0" applyFill="1" applyAlignment="1">
      <alignment vertical="top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9" fontId="20" fillId="0" borderId="0" xfId="17" applyFont="1"/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0" applyFont="1" applyFill="1"/>
    <xf numFmtId="0" fontId="22" fillId="2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top"/>
    </xf>
    <xf numFmtId="14" fontId="0" fillId="0" borderId="0" xfId="0" applyNumberFormat="1" applyFill="1" applyBorder="1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0" fontId="2" fillId="0" borderId="0" xfId="30"/>
    <xf numFmtId="3" fontId="0" fillId="0" borderId="0" xfId="0" applyNumberFormat="1"/>
    <xf numFmtId="3" fontId="1" fillId="0" borderId="0" xfId="0" applyNumberFormat="1" applyFont="1"/>
    <xf numFmtId="0" fontId="6" fillId="2" borderId="0" xfId="0" applyFont="1" applyFill="1"/>
    <xf numFmtId="0" fontId="0" fillId="2" borderId="0" xfId="0" applyFill="1" applyAlignment="1">
      <alignment horizontal="center"/>
    </xf>
    <xf numFmtId="3" fontId="9" fillId="0" borderId="0" xfId="0" applyNumberFormat="1" applyFont="1"/>
  </cellXfs>
  <cellStyles count="35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2" builtinId="9" hidden="1"/>
    <cellStyle name="Gevolgde hyperlink" xfId="33" builtinId="9" hidden="1"/>
    <cellStyle name="Gevolgde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/>
    <cellStyle name="Normaal" xfId="0" builtinId="0"/>
    <cellStyle name="Procent" xfId="17" builtinId="5"/>
  </cellStyles>
  <dxfs count="44"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 tint="-0.499984740745262"/>
        </patternFill>
      </fill>
    </dxf>
    <dxf>
      <fill>
        <patternFill>
          <bgColor rgb="FF6600CC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 tint="-0.499984740745262"/>
        </patternFill>
      </fill>
    </dxf>
    <dxf>
      <fill>
        <patternFill>
          <bgColor rgb="FF6600CC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 tint="-0.499984740745262"/>
        </patternFill>
      </fill>
    </dxf>
    <dxf>
      <fill>
        <patternFill>
          <bgColor rgb="FF6600CC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 tint="-0.499984740745262"/>
        </patternFill>
      </fill>
    </dxf>
    <dxf>
      <fill>
        <patternFill>
          <bgColor rgb="FF6600CC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 tint="-0.499984740745262"/>
        </patternFill>
      </fill>
    </dxf>
    <dxf>
      <fill>
        <patternFill>
          <bgColor rgb="FF6600CC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 tint="-0.499984740745262"/>
        </patternFill>
      </fill>
    </dxf>
    <dxf>
      <fill>
        <patternFill>
          <bgColor rgb="FF6600CC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 tint="-0.499984740745262"/>
        </patternFill>
      </fill>
    </dxf>
    <dxf>
      <fill>
        <patternFill>
          <bgColor rgb="FF6600CC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 tint="-0.499984740745262"/>
        </patternFill>
      </fill>
    </dxf>
    <dxf>
      <fill>
        <patternFill>
          <bgColor rgb="FF6600CC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 tint="-0.499984740745262"/>
        </patternFill>
      </fill>
    </dxf>
    <dxf>
      <fill>
        <patternFill>
          <bgColor rgb="FF6600CC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 tint="-0.499984740745262"/>
        </patternFill>
      </fill>
    </dxf>
    <dxf>
      <fill>
        <patternFill>
          <bgColor rgb="FF6600CC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 tint="-0.499984740745262"/>
        </patternFill>
      </fill>
    </dxf>
    <dxf>
      <fill>
        <patternFill>
          <bgColor rgb="FF6600CC"/>
        </patternFill>
      </fill>
    </dxf>
  </dxfs>
  <tableStyles count="0" defaultTableStyle="TableStyleMedium9" defaultPivotStyle="PivotStyleMedium4"/>
  <colors>
    <mruColors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'overzicht verbetersuggesties'!$F$2:$F$5</c:f>
              <c:strCache>
                <c:ptCount val="4"/>
                <c:pt idx="0">
                  <c:v>gereed</c:v>
                </c:pt>
                <c:pt idx="1">
                  <c:v>loopt</c:v>
                </c:pt>
                <c:pt idx="2">
                  <c:v>n.v.t.</c:v>
                </c:pt>
                <c:pt idx="3">
                  <c:v> </c:v>
                </c:pt>
              </c:strCache>
            </c:strRef>
          </c:cat>
          <c:val>
            <c:numRef>
              <c:f>'overzicht verbetersuggesties'!$G$2:$G$5</c:f>
              <c:numCache>
                <c:formatCode>General</c:formatCode>
                <c:ptCount val="4"/>
                <c:pt idx="0">
                  <c:v>1.0</c:v>
                </c:pt>
                <c:pt idx="1">
                  <c:v>3.0</c:v>
                </c:pt>
                <c:pt idx="2">
                  <c:v>0.0</c:v>
                </c:pt>
                <c:pt idx="3">
                  <c:v>1.0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lean-wiki.nl/wp-content/uploads/2016/05/kaizen-steps-4.png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2679700</xdr:colOff>
      <xdr:row>0</xdr:row>
      <xdr:rowOff>0</xdr:rowOff>
    </xdr:from>
    <xdr:to>
      <xdr:col>2</xdr:col>
      <xdr:colOff>596900</xdr:colOff>
      <xdr:row>5</xdr:row>
      <xdr:rowOff>323850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9</xdr:col>
      <xdr:colOff>600089</xdr:colOff>
      <xdr:row>125</xdr:row>
      <xdr:rowOff>133350</xdr:rowOff>
    </xdr:to>
    <xdr:pic>
      <xdr:nvPicPr>
        <xdr:cNvPr id="3" name="Afbeelding 2" descr="kaizen in 6 stappe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772288" cy="25136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vavia.nl/product/hints-en-tips-succesvolle-kaizens/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8"/>
  <sheetViews>
    <sheetView tabSelected="1" workbookViewId="0">
      <pane xSplit="4" ySplit="7" topLeftCell="E8" activePane="bottomRight" state="frozen"/>
      <selection pane="topRight" activeCell="E1" sqref="E1"/>
      <selection pane="bottomLeft" activeCell="A5" sqref="A5"/>
      <selection pane="bottomRight" activeCell="C14" sqref="C14"/>
    </sheetView>
  </sheetViews>
  <sheetFormatPr baseColWidth="10" defaultColWidth="11" defaultRowHeight="15" x14ac:dyDescent="0"/>
  <cols>
    <col min="1" max="1" width="5.1640625" customWidth="1"/>
    <col min="2" max="2" width="64.5" style="1" customWidth="1"/>
    <col min="3" max="3" width="14.6640625" style="6" customWidth="1"/>
    <col min="4" max="4" width="16.1640625" style="6" customWidth="1"/>
    <col min="5" max="5" width="9.5" customWidth="1"/>
    <col min="7" max="7" width="7.83203125" style="6" customWidth="1"/>
    <col min="8" max="8" width="65" customWidth="1"/>
    <col min="12" max="12" width="55.1640625" bestFit="1" customWidth="1"/>
  </cols>
  <sheetData>
    <row r="1" spans="1:12" s="5" customFormat="1" ht="20">
      <c r="A1" s="10" t="s">
        <v>40</v>
      </c>
      <c r="B1" s="8"/>
      <c r="C1" s="9"/>
      <c r="D1" s="9"/>
      <c r="G1" s="9"/>
      <c r="K1" s="49"/>
      <c r="L1" s="49"/>
    </row>
    <row r="2" spans="1:12" s="5" customFormat="1" ht="20">
      <c r="A2" s="10"/>
      <c r="B2" s="8"/>
      <c r="C2" s="9"/>
      <c r="D2" s="44" t="s">
        <v>5</v>
      </c>
      <c r="E2" s="32"/>
      <c r="F2" s="36" t="s">
        <v>2</v>
      </c>
      <c r="G2" s="17">
        <f>COUNTIF(G$8:G$13,F2)</f>
        <v>1</v>
      </c>
      <c r="I2" s="24">
        <f>+G2/G$14</f>
        <v>0.2</v>
      </c>
      <c r="K2" s="50">
        <v>1</v>
      </c>
      <c r="L2" s="49" t="s">
        <v>45</v>
      </c>
    </row>
    <row r="3" spans="1:12" s="5" customFormat="1" ht="20">
      <c r="A3" s="10"/>
      <c r="B3" s="8"/>
      <c r="C3" s="9"/>
      <c r="D3" s="33"/>
      <c r="E3" s="32"/>
      <c r="F3" s="37" t="s">
        <v>3</v>
      </c>
      <c r="G3" s="17">
        <f>COUNTIF(G$8:G$13,F3)</f>
        <v>3</v>
      </c>
      <c r="I3" s="24">
        <f>+G3/G$14</f>
        <v>0.6</v>
      </c>
      <c r="K3" s="50">
        <v>2</v>
      </c>
      <c r="L3" s="49" t="s">
        <v>51</v>
      </c>
    </row>
    <row r="4" spans="1:12" s="5" customFormat="1" ht="20">
      <c r="A4" s="10"/>
      <c r="B4" s="8"/>
      <c r="C4" s="9"/>
      <c r="D4" s="33"/>
      <c r="E4" s="32"/>
      <c r="F4" s="36" t="s">
        <v>26</v>
      </c>
      <c r="G4" s="17">
        <f>COUNTIF(G$8:G$13,F4)</f>
        <v>0</v>
      </c>
      <c r="I4" s="24">
        <f>+G4/G$14</f>
        <v>0</v>
      </c>
      <c r="K4" s="50">
        <v>3</v>
      </c>
      <c r="L4" s="49" t="s">
        <v>46</v>
      </c>
    </row>
    <row r="5" spans="1:12" ht="20">
      <c r="D5" s="34"/>
      <c r="E5" s="35" t="s">
        <v>31</v>
      </c>
      <c r="F5" s="36" t="s">
        <v>30</v>
      </c>
      <c r="G5" s="17">
        <f>COUNTIF(G$8:G$13,F5)</f>
        <v>1</v>
      </c>
      <c r="H5" s="45" t="str">
        <f>CONCATENATE(F14,G14)</f>
        <v>totaal : 5</v>
      </c>
      <c r="I5" s="24">
        <f>+G5/G$14</f>
        <v>0.2</v>
      </c>
      <c r="K5" s="50">
        <v>4</v>
      </c>
      <c r="L5" s="49" t="s">
        <v>47</v>
      </c>
    </row>
    <row r="6" spans="1:12" ht="29.25" customHeight="1"/>
    <row r="7" spans="1:12" s="31" customFormat="1" ht="30" customHeight="1">
      <c r="A7" s="25"/>
      <c r="B7" s="26" t="s">
        <v>43</v>
      </c>
      <c r="C7" s="27" t="s">
        <v>34</v>
      </c>
      <c r="D7" s="27" t="s">
        <v>0</v>
      </c>
      <c r="E7" s="43" t="s">
        <v>1</v>
      </c>
      <c r="F7" s="43" t="s">
        <v>2</v>
      </c>
      <c r="G7" s="28" t="s">
        <v>7</v>
      </c>
      <c r="H7" s="25" t="s">
        <v>4</v>
      </c>
      <c r="I7" s="29" t="s">
        <v>36</v>
      </c>
      <c r="J7" s="29" t="s">
        <v>37</v>
      </c>
      <c r="K7" s="29" t="s">
        <v>44</v>
      </c>
      <c r="L7" s="30" t="s">
        <v>38</v>
      </c>
    </row>
    <row r="8" spans="1:12" ht="20">
      <c r="A8" s="3">
        <v>1</v>
      </c>
      <c r="B8" s="2" t="s">
        <v>48</v>
      </c>
      <c r="C8" s="7" t="s">
        <v>35</v>
      </c>
      <c r="D8" s="41" t="s">
        <v>52</v>
      </c>
      <c r="E8" s="42">
        <v>42840</v>
      </c>
      <c r="F8" s="42">
        <v>42947</v>
      </c>
      <c r="G8" s="36" t="s">
        <v>2</v>
      </c>
      <c r="H8" s="4" t="s">
        <v>49</v>
      </c>
      <c r="I8" s="47">
        <v>2000</v>
      </c>
      <c r="J8" s="48">
        <v>5000</v>
      </c>
      <c r="K8" s="6">
        <v>4</v>
      </c>
      <c r="L8" s="5" t="s">
        <v>50</v>
      </c>
    </row>
    <row r="9" spans="1:12" ht="20">
      <c r="A9" s="3">
        <v>2</v>
      </c>
      <c r="B9" s="2" t="s">
        <v>53</v>
      </c>
      <c r="C9" s="7" t="s">
        <v>35</v>
      </c>
      <c r="D9" s="41" t="s">
        <v>57</v>
      </c>
      <c r="E9" s="42">
        <v>42841</v>
      </c>
      <c r="F9" s="42">
        <v>42947</v>
      </c>
      <c r="G9" s="36" t="s">
        <v>3</v>
      </c>
      <c r="H9" s="4" t="s">
        <v>49</v>
      </c>
      <c r="I9" s="47">
        <v>2000</v>
      </c>
      <c r="J9" s="48">
        <v>5000</v>
      </c>
      <c r="K9" s="6">
        <v>1</v>
      </c>
      <c r="L9" s="5"/>
    </row>
    <row r="10" spans="1:12" ht="20">
      <c r="A10" s="3">
        <v>3</v>
      </c>
      <c r="B10" s="2" t="s">
        <v>54</v>
      </c>
      <c r="C10" s="7" t="s">
        <v>35</v>
      </c>
      <c r="D10" s="41" t="s">
        <v>52</v>
      </c>
      <c r="E10" s="42">
        <v>43049</v>
      </c>
      <c r="F10" s="42"/>
      <c r="G10" s="36" t="s">
        <v>3</v>
      </c>
      <c r="H10" s="4" t="s">
        <v>49</v>
      </c>
      <c r="I10" s="47">
        <v>300</v>
      </c>
      <c r="J10" s="48">
        <v>1200</v>
      </c>
      <c r="K10" s="6">
        <v>2</v>
      </c>
      <c r="L10" s="5"/>
    </row>
    <row r="11" spans="1:12" ht="20">
      <c r="A11" s="3">
        <v>4</v>
      </c>
      <c r="B11" s="2" t="s">
        <v>55</v>
      </c>
      <c r="C11" s="7" t="s">
        <v>35</v>
      </c>
      <c r="D11" s="41" t="s">
        <v>58</v>
      </c>
      <c r="E11" s="42">
        <v>42579</v>
      </c>
      <c r="F11" s="42">
        <v>42947</v>
      </c>
      <c r="G11" s="36" t="s">
        <v>3</v>
      </c>
      <c r="H11" s="4" t="s">
        <v>49</v>
      </c>
      <c r="I11" s="47">
        <v>1500</v>
      </c>
      <c r="J11" s="48">
        <v>7800</v>
      </c>
      <c r="K11" s="6">
        <v>3</v>
      </c>
      <c r="L11" s="5"/>
    </row>
    <row r="12" spans="1:12" ht="20">
      <c r="A12" s="3">
        <v>5</v>
      </c>
      <c r="B12" s="2" t="s">
        <v>56</v>
      </c>
      <c r="C12" s="7" t="s">
        <v>6</v>
      </c>
      <c r="D12" s="41"/>
      <c r="E12" s="42"/>
      <c r="F12" s="42"/>
      <c r="G12" s="36" t="s">
        <v>30</v>
      </c>
      <c r="H12" s="4" t="s">
        <v>49</v>
      </c>
      <c r="I12" s="47" t="s">
        <v>6</v>
      </c>
      <c r="J12" s="48" t="s">
        <v>6</v>
      </c>
      <c r="K12" s="6">
        <v>0</v>
      </c>
      <c r="L12" s="5"/>
    </row>
    <row r="13" spans="1:12" ht="18">
      <c r="A13" s="3"/>
      <c r="B13" s="2"/>
      <c r="C13" s="7"/>
      <c r="D13" s="14"/>
      <c r="E13" s="14"/>
      <c r="F13" s="14"/>
      <c r="G13" s="7" t="s">
        <v>39</v>
      </c>
      <c r="H13" s="14"/>
      <c r="I13" t="s">
        <v>59</v>
      </c>
      <c r="J13" t="s">
        <v>59</v>
      </c>
    </row>
    <row r="14" spans="1:12" s="11" customFormat="1" ht="18">
      <c r="B14" s="13"/>
      <c r="C14" s="14"/>
      <c r="D14" s="14"/>
      <c r="E14" s="15"/>
      <c r="F14" s="16" t="s">
        <v>25</v>
      </c>
      <c r="G14" s="17">
        <f>COUNT(A8:A13)</f>
        <v>5</v>
      </c>
      <c r="H14" s="15"/>
      <c r="I14" s="51">
        <f>SUM(I8:I13)</f>
        <v>5800</v>
      </c>
      <c r="J14" s="51">
        <f>SUM(J8:J13)</f>
        <v>19000</v>
      </c>
    </row>
    <row r="15" spans="1:12" s="11" customFormat="1" ht="18">
      <c r="B15" s="13"/>
      <c r="C15" s="40"/>
      <c r="D15" s="14"/>
      <c r="E15" s="15"/>
      <c r="F15" s="16"/>
      <c r="G15" s="17"/>
      <c r="H15" s="15"/>
    </row>
    <row r="16" spans="1:12" s="11" customFormat="1" ht="18">
      <c r="B16" s="13"/>
      <c r="C16" s="14"/>
      <c r="D16" s="14"/>
      <c r="E16" s="15"/>
      <c r="F16" s="16"/>
      <c r="G16" s="17"/>
      <c r="H16" s="15"/>
    </row>
    <row r="17" spans="2:8" s="11" customFormat="1" ht="18">
      <c r="B17" s="13"/>
      <c r="C17" s="14"/>
      <c r="D17" s="14"/>
      <c r="E17" s="15"/>
      <c r="F17" s="16"/>
      <c r="G17" s="17"/>
      <c r="H17" s="15"/>
    </row>
    <row r="18" spans="2:8">
      <c r="B18" s="18"/>
      <c r="C18" s="19"/>
      <c r="D18" s="19"/>
      <c r="E18" s="20"/>
      <c r="F18" s="20"/>
      <c r="G18" s="21"/>
      <c r="H18" s="20"/>
    </row>
  </sheetData>
  <autoFilter ref="A7:L14"/>
  <phoneticPr fontId="8" type="noConversion"/>
  <conditionalFormatting sqref="G8">
    <cfRule type="cellIs" dxfId="39" priority="171" operator="equal">
      <formula>"n.v.t."</formula>
    </cfRule>
    <cfRule type="cellIs" dxfId="38" priority="172" operator="equal">
      <formula>" "</formula>
    </cfRule>
    <cfRule type="cellIs" dxfId="37" priority="173" operator="equal">
      <formula>"gereed"</formula>
    </cfRule>
    <cfRule type="cellIs" dxfId="36" priority="174" operator="equal">
      <formula>"loopt"</formula>
    </cfRule>
  </conditionalFormatting>
  <conditionalFormatting sqref="F3">
    <cfRule type="cellIs" dxfId="35" priority="103" operator="equal">
      <formula>"n.v.t."</formula>
    </cfRule>
    <cfRule type="cellIs" dxfId="34" priority="104" operator="equal">
      <formula>" "</formula>
    </cfRule>
    <cfRule type="cellIs" dxfId="33" priority="105" operator="equal">
      <formula>"gereed"</formula>
    </cfRule>
    <cfRule type="cellIs" dxfId="32" priority="106" operator="equal">
      <formula>"loopt"</formula>
    </cfRule>
  </conditionalFormatting>
  <conditionalFormatting sqref="F2">
    <cfRule type="cellIs" dxfId="31" priority="99" operator="equal">
      <formula>"n.v.t."</formula>
    </cfRule>
    <cfRule type="cellIs" dxfId="30" priority="100" operator="equal">
      <formula>" "</formula>
    </cfRule>
    <cfRule type="cellIs" dxfId="29" priority="101" operator="equal">
      <formula>"gereed"</formula>
    </cfRule>
    <cfRule type="cellIs" dxfId="28" priority="102" operator="equal">
      <formula>"loopt"</formula>
    </cfRule>
  </conditionalFormatting>
  <conditionalFormatting sqref="F4">
    <cfRule type="cellIs" dxfId="27" priority="95" operator="equal">
      <formula>"n.v.t."</formula>
    </cfRule>
    <cfRule type="cellIs" dxfId="26" priority="96" operator="equal">
      <formula>" "</formula>
    </cfRule>
    <cfRule type="cellIs" dxfId="25" priority="97" operator="equal">
      <formula>"gereed"</formula>
    </cfRule>
    <cfRule type="cellIs" dxfId="24" priority="98" operator="equal">
      <formula>"loopt"</formula>
    </cfRule>
  </conditionalFormatting>
  <conditionalFormatting sqref="F5">
    <cfRule type="cellIs" dxfId="23" priority="91" operator="equal">
      <formula>"n.v.t."</formula>
    </cfRule>
    <cfRule type="cellIs" dxfId="22" priority="92" operator="equal">
      <formula>" "</formula>
    </cfRule>
    <cfRule type="cellIs" dxfId="21" priority="93" operator="equal">
      <formula>"gereed"</formula>
    </cfRule>
    <cfRule type="cellIs" dxfId="20" priority="94" operator="equal">
      <formula>"loopt"</formula>
    </cfRule>
  </conditionalFormatting>
  <conditionalFormatting sqref="K8">
    <cfRule type="iconSet" priority="10">
      <iconSet iconSet="5Quarters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K2">
    <cfRule type="iconSet" priority="9">
      <iconSet iconSet="5Quarters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K3">
    <cfRule type="iconSet" priority="8">
      <iconSet iconSet="5Quarters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K4">
    <cfRule type="iconSet" priority="7">
      <iconSet iconSet="5Quarters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K5">
    <cfRule type="iconSet" priority="6">
      <iconSet iconSet="5Quarters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G9:G12">
    <cfRule type="cellIs" dxfId="19" priority="2" operator="equal">
      <formula>"n.v.t."</formula>
    </cfRule>
    <cfRule type="cellIs" dxfId="18" priority="3" operator="equal">
      <formula>" "</formula>
    </cfRule>
    <cfRule type="cellIs" dxfId="17" priority="4" operator="equal">
      <formula>"gereed"</formula>
    </cfRule>
    <cfRule type="cellIs" dxfId="16" priority="5" operator="equal">
      <formula>"loopt"</formula>
    </cfRule>
  </conditionalFormatting>
  <conditionalFormatting sqref="K9:K12">
    <cfRule type="iconSet" priority="1">
      <iconSet iconSet="5Quarters" showValue="0">
        <cfvo type="percent" val="0"/>
        <cfvo type="num" val="1"/>
        <cfvo type="num" val="2"/>
        <cfvo type="num" val="3"/>
        <cfvo type="num" val="4"/>
      </iconSet>
    </cfRule>
  </conditionalFormatting>
  <pageMargins left="0.75" right="0.75" top="1" bottom="1" header="0.5" footer="0.5"/>
  <pageSetup paperSize="9" scale="44" orientation="landscape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:D5"/>
    </sheetView>
  </sheetViews>
  <sheetFormatPr baseColWidth="10" defaultColWidth="8.83203125" defaultRowHeight="15" x14ac:dyDescent="0"/>
  <cols>
    <col min="1" max="1" width="13.1640625" customWidth="1"/>
    <col min="2" max="3" width="13.1640625" style="6" customWidth="1"/>
    <col min="4" max="4" width="10.1640625" bestFit="1" customWidth="1"/>
  </cols>
  <sheetData>
    <row r="1" spans="1:4">
      <c r="B1" s="38">
        <v>42564</v>
      </c>
      <c r="C1" s="38">
        <v>42675</v>
      </c>
      <c r="D1" s="39">
        <v>42725</v>
      </c>
    </row>
    <row r="2" spans="1:4">
      <c r="A2" s="36" t="s">
        <v>2</v>
      </c>
      <c r="B2" s="6">
        <v>8</v>
      </c>
      <c r="C2" s="6">
        <v>33</v>
      </c>
      <c r="D2" s="6">
        <v>44</v>
      </c>
    </row>
    <row r="3" spans="1:4">
      <c r="A3" s="37" t="s">
        <v>3</v>
      </c>
      <c r="B3" s="6">
        <v>23</v>
      </c>
      <c r="C3" s="6">
        <v>23</v>
      </c>
      <c r="D3" s="6">
        <v>13</v>
      </c>
    </row>
    <row r="4" spans="1:4">
      <c r="A4" s="36" t="s">
        <v>26</v>
      </c>
      <c r="B4" s="6">
        <v>2</v>
      </c>
      <c r="C4" s="6">
        <v>5</v>
      </c>
      <c r="D4" s="6">
        <v>8</v>
      </c>
    </row>
    <row r="5" spans="1:4">
      <c r="A5" s="36" t="s">
        <v>30</v>
      </c>
      <c r="B5" s="6">
        <v>25</v>
      </c>
      <c r="C5" s="6">
        <v>6</v>
      </c>
      <c r="D5" s="6">
        <v>3</v>
      </c>
    </row>
    <row r="6" spans="1:4">
      <c r="B6" s="6" t="s">
        <v>32</v>
      </c>
      <c r="C6" s="6" t="s">
        <v>33</v>
      </c>
      <c r="D6" s="6" t="s">
        <v>33</v>
      </c>
    </row>
    <row r="7" spans="1:4">
      <c r="B7" s="6">
        <f>SUM(B2:B6)</f>
        <v>58</v>
      </c>
      <c r="C7" s="6">
        <f>SUM(C2:C6)</f>
        <v>67</v>
      </c>
      <c r="D7" s="6">
        <f>SUM(D2:D6)</f>
        <v>68</v>
      </c>
    </row>
  </sheetData>
  <conditionalFormatting sqref="A3">
    <cfRule type="cellIs" dxfId="15" priority="13" operator="equal">
      <formula>"n.v.t."</formula>
    </cfRule>
    <cfRule type="cellIs" dxfId="14" priority="14" operator="equal">
      <formula>" "</formula>
    </cfRule>
    <cfRule type="cellIs" dxfId="13" priority="15" operator="equal">
      <formula>"gereed"</formula>
    </cfRule>
    <cfRule type="cellIs" dxfId="12" priority="16" operator="equal">
      <formula>"loopt"</formula>
    </cfRule>
  </conditionalFormatting>
  <conditionalFormatting sqref="A2">
    <cfRule type="cellIs" dxfId="11" priority="9" operator="equal">
      <formula>"n.v.t."</formula>
    </cfRule>
    <cfRule type="cellIs" dxfId="10" priority="10" operator="equal">
      <formula>" "</formula>
    </cfRule>
    <cfRule type="cellIs" dxfId="9" priority="11" operator="equal">
      <formula>"gereed"</formula>
    </cfRule>
    <cfRule type="cellIs" dxfId="8" priority="12" operator="equal">
      <formula>"loopt"</formula>
    </cfRule>
  </conditionalFormatting>
  <conditionalFormatting sqref="A4">
    <cfRule type="cellIs" dxfId="7" priority="5" operator="equal">
      <formula>"n.v.t."</formula>
    </cfRule>
    <cfRule type="cellIs" dxfId="6" priority="6" operator="equal">
      <formula>" "</formula>
    </cfRule>
    <cfRule type="cellIs" dxfId="5" priority="7" operator="equal">
      <formula>"gereed"</formula>
    </cfRule>
    <cfRule type="cellIs" dxfId="4" priority="8" operator="equal">
      <formula>"loopt"</formula>
    </cfRule>
  </conditionalFormatting>
  <conditionalFormatting sqref="A5">
    <cfRule type="cellIs" dxfId="3" priority="1" operator="equal">
      <formula>"n.v.t."</formula>
    </cfRule>
    <cfRule type="cellIs" dxfId="2" priority="2" operator="equal">
      <formula>" "</formula>
    </cfRule>
    <cfRule type="cellIs" dxfId="1" priority="3" operator="equal">
      <formula>"gereed"</formula>
    </cfRule>
    <cfRule type="cellIs" dxfId="0" priority="4" operator="equal">
      <formula>"loopt"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N25" sqref="N25"/>
    </sheetView>
  </sheetViews>
  <sheetFormatPr baseColWidth="10" defaultColWidth="8.83203125" defaultRowHeight="15" x14ac:dyDescent="0"/>
  <cols>
    <col min="13" max="13" width="4.6640625" customWidth="1"/>
    <col min="14" max="14" width="31.83203125" customWidth="1"/>
  </cols>
  <sheetData>
    <row r="1" spans="1:17" ht="16">
      <c r="A1" s="12"/>
    </row>
    <row r="3" spans="1:17">
      <c r="M3" t="s">
        <v>8</v>
      </c>
    </row>
    <row r="4" spans="1:17">
      <c r="M4" t="s">
        <v>9</v>
      </c>
    </row>
    <row r="5" spans="1:17">
      <c r="M5" t="s">
        <v>27</v>
      </c>
    </row>
    <row r="6" spans="1:17">
      <c r="M6" t="s">
        <v>10</v>
      </c>
    </row>
    <row r="8" spans="1:17">
      <c r="M8" t="s">
        <v>28</v>
      </c>
      <c r="N8" t="s">
        <v>29</v>
      </c>
    </row>
    <row r="10" spans="1:17">
      <c r="M10" s="23" t="s">
        <v>15</v>
      </c>
      <c r="N10" s="22" t="s">
        <v>11</v>
      </c>
      <c r="O10" s="22" t="s">
        <v>12</v>
      </c>
      <c r="P10" s="22" t="s">
        <v>13</v>
      </c>
      <c r="Q10" s="22" t="s">
        <v>14</v>
      </c>
    </row>
    <row r="11" spans="1:17">
      <c r="M11" s="6">
        <v>1</v>
      </c>
      <c r="N11" t="s">
        <v>16</v>
      </c>
      <c r="O11" t="s">
        <v>6</v>
      </c>
      <c r="P11" t="s">
        <v>6</v>
      </c>
      <c r="Q11" t="s">
        <v>6</v>
      </c>
    </row>
    <row r="12" spans="1:17">
      <c r="M12" s="6">
        <v>2</v>
      </c>
      <c r="N12" t="s">
        <v>17</v>
      </c>
      <c r="O12" t="s">
        <v>6</v>
      </c>
      <c r="P12" t="s">
        <v>6</v>
      </c>
      <c r="Q12" t="s">
        <v>6</v>
      </c>
    </row>
    <row r="13" spans="1:17">
      <c r="M13" s="6">
        <v>3</v>
      </c>
      <c r="N13" t="s">
        <v>18</v>
      </c>
      <c r="O13" t="s">
        <v>6</v>
      </c>
      <c r="P13" t="s">
        <v>6</v>
      </c>
      <c r="Q13" t="s">
        <v>6</v>
      </c>
    </row>
    <row r="14" spans="1:17">
      <c r="M14" s="6">
        <v>4</v>
      </c>
      <c r="N14" t="s">
        <v>21</v>
      </c>
      <c r="O14" t="s">
        <v>6</v>
      </c>
      <c r="P14" t="s">
        <v>6</v>
      </c>
      <c r="Q14" t="s">
        <v>6</v>
      </c>
    </row>
    <row r="15" spans="1:17">
      <c r="M15" s="6">
        <v>5</v>
      </c>
      <c r="N15" t="s">
        <v>19</v>
      </c>
      <c r="O15" t="s">
        <v>6</v>
      </c>
      <c r="P15" t="s">
        <v>6</v>
      </c>
      <c r="Q15" t="s">
        <v>6</v>
      </c>
    </row>
    <row r="16" spans="1:17">
      <c r="M16" s="6">
        <v>6</v>
      </c>
      <c r="N16" t="s">
        <v>20</v>
      </c>
      <c r="O16" t="s">
        <v>6</v>
      </c>
      <c r="P16" t="s">
        <v>6</v>
      </c>
      <c r="Q16" t="s">
        <v>6</v>
      </c>
    </row>
    <row r="18" spans="13:14">
      <c r="M18" s="6" t="s">
        <v>24</v>
      </c>
      <c r="N18" t="s">
        <v>22</v>
      </c>
    </row>
    <row r="19" spans="13:14">
      <c r="N19" t="s">
        <v>23</v>
      </c>
    </row>
    <row r="25" spans="13:14">
      <c r="M25" t="s">
        <v>41</v>
      </c>
      <c r="N25" s="46" t="s">
        <v>42</v>
      </c>
    </row>
  </sheetData>
  <hyperlinks>
    <hyperlink ref="N25" r:id="rId1"/>
  </hyperlinks>
  <pageMargins left="0.7" right="0.7" top="0.75" bottom="0.75" header="0.3" footer="0.3"/>
  <pageSetup paperSize="9"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overzicht verbetersuggesties</vt:lpstr>
      <vt:lpstr>trends</vt:lpstr>
      <vt:lpstr>aanpak verbetersuggestie</vt:lpstr>
    </vt:vector>
  </TitlesOfParts>
  <Company>VAViA B.V.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Willem Nooij</dc:creator>
  <cp:lastModifiedBy>Willem Nooij</cp:lastModifiedBy>
  <cp:lastPrinted>2017-02-03T07:29:54Z</cp:lastPrinted>
  <dcterms:created xsi:type="dcterms:W3CDTF">2016-05-18T08:56:28Z</dcterms:created>
  <dcterms:modified xsi:type="dcterms:W3CDTF">2017-04-28T15:59:08Z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886375539</vt:i4>
  </property>
  <property fmtid="{D5CDD505-2E9C-101B-9397-08002B2CF9AE}" pid="3" name="_NewReviewCycle">
    <vt:lpwstr/>
  </property>
  <property fmtid="{D5CDD505-2E9C-101B-9397-08002B2CF9AE}" pid="4" name="_EmailSubject">
    <vt:lpwstr>Continu verbeteren</vt:lpwstr>
  </property>
  <property fmtid="{D5CDD505-2E9C-101B-9397-08002B2CF9AE}" pid="5" name="_AuthorEmail">
    <vt:lpwstr>liesbeth.willemsen@robidus.nl</vt:lpwstr>
  </property>
  <property fmtid="{D5CDD505-2E9C-101B-9397-08002B2CF9AE}" pid="6" name="_AuthorEmailDisplayName">
    <vt:lpwstr>Liesbeth Willemsen</vt:lpwstr>
  </property>
</Properties>
</file>